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3" i="1" l="1"/>
  <c r="Q12" i="1"/>
  <c r="Q11" i="1"/>
  <c r="Q10" i="1"/>
  <c r="Q9" i="1"/>
  <c r="Q8" i="1"/>
  <c r="Q7" i="1"/>
  <c r="Q6" i="1"/>
  <c r="Q5" i="1"/>
  <c r="Q4" i="1"/>
  <c r="S8" i="1" l="1"/>
  <c r="T8" i="1"/>
  <c r="U8" i="1" l="1"/>
  <c r="S6" i="1"/>
  <c r="S4" i="1"/>
  <c r="S13" i="1" l="1"/>
  <c r="S11" i="1"/>
  <c r="S9" i="1"/>
  <c r="T13" i="1" l="1"/>
  <c r="U13" i="1" s="1"/>
  <c r="T4" i="1" l="1"/>
  <c r="U4" i="1" s="1"/>
  <c r="T6" i="1"/>
  <c r="U6" i="1" s="1"/>
  <c r="T11" i="1"/>
  <c r="U11" i="1" s="1"/>
  <c r="T9" i="1"/>
  <c r="U9" i="1" s="1"/>
</calcChain>
</file>

<file path=xl/sharedStrings.xml><?xml version="1.0" encoding="utf-8"?>
<sst xmlns="http://schemas.openxmlformats.org/spreadsheetml/2006/main" count="42" uniqueCount="34">
  <si>
    <t>Кол-во детей по факту (списочный состав за вычетом тех, кто ни разу за месяц не пришел)</t>
  </si>
  <si>
    <t>Реализация основных общеобразовательных программ дошкольного образования</t>
  </si>
  <si>
    <t>Дети от 1 до 3 лет (без инвалидов)</t>
  </si>
  <si>
    <t>Дети от 3 до 8 лет (без инвалидов)</t>
  </si>
  <si>
    <t>Дети -инвалиды от 1 до 3 лет</t>
  </si>
  <si>
    <t>Дети -инвалиды от 3 до 8 лет</t>
  </si>
  <si>
    <t>Присмотр и уход</t>
  </si>
  <si>
    <t>Дети от 1 до 3 лет (без льготных категорий)</t>
  </si>
  <si>
    <t>Дети от 3 до 8 лет (без льготных категорий)</t>
  </si>
  <si>
    <t>Дети-сироты и дети, оставшиеся без попечения родителей</t>
  </si>
  <si>
    <t>февраль</t>
  </si>
  <si>
    <t>март</t>
  </si>
  <si>
    <t>Муниципальная услуга</t>
  </si>
  <si>
    <t>Дети с ОВЗ в компенсирующей группе (дс № 22)</t>
  </si>
  <si>
    <t>Инвалиды от 1до 8</t>
  </si>
  <si>
    <t>Сироты от 1 до 8</t>
  </si>
  <si>
    <t>АНАЛИЗ</t>
  </si>
  <si>
    <t>Дети от 1 до 8 без инвалидов, сирот,</t>
  </si>
  <si>
    <t>Допустимое отклонение: по детям без льготных в %;     по детям инвалидам и сиротам в чел.</t>
  </si>
  <si>
    <t>2чел.</t>
  </si>
  <si>
    <t>10%</t>
  </si>
  <si>
    <t>МДОУ</t>
  </si>
  <si>
    <t>Дети в компенсирующей группе</t>
  </si>
  <si>
    <t>январь</t>
  </si>
  <si>
    <t>Среднее значение за отчетный период (фактический  объем услуги)*****</t>
  </si>
  <si>
    <t>****** считающие формулы. Своё не вставлять.</t>
  </si>
  <si>
    <t>Отклонение от планового показателя:                                 в % по детям;                                                                                 в чел. по инвалидам и сиротам*******</t>
  </si>
  <si>
    <t>Среднее значение за 1 квартал (фактический  объем услуги)****</t>
  </si>
  <si>
    <t xml:space="preserve">Кол-во детей по муниципальному заданию  </t>
  </si>
  <si>
    <t>апрель</t>
  </si>
  <si>
    <t>май</t>
  </si>
  <si>
    <t>июнь</t>
  </si>
  <si>
    <r>
      <t xml:space="preserve">                        </t>
    </r>
    <r>
      <rPr>
        <sz val="12"/>
        <color rgb="FFFF0000"/>
        <rFont val="Times New Roman"/>
        <family val="1"/>
        <charset val="204"/>
      </rPr>
      <t>МДОУ "________"</t>
    </r>
  </si>
  <si>
    <t>Кол-во детей по муниципальному заданию на 2019г****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</si>
</sst>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1" fillId="0" borderId="2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164" fontId="4" fillId="3" borderId="1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5"/>
  <sheetViews>
    <sheetView tabSelected="1" zoomScale="60" zoomScaleNormal="6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B5" sqref="AB5"/>
    </sheetView>
  </sheetViews>
  <sheetFormatPr defaultRowHeight="15.75" x14ac:dyDescent="0.25"/>
  <cols>
    <col min="1" max="1" width="19.140625" style="7" customWidth="1"/>
    <col min="2" max="2" width="16.5703125" style="7" customWidth="1"/>
    <col min="3" max="3" width="36.42578125" style="7" customWidth="1"/>
    <col min="4" max="4" width="11.28515625" style="17" customWidth="1"/>
    <col min="5" max="16" width="4.85546875" style="7" customWidth="1"/>
    <col min="17" max="17" width="11.42578125" style="1" customWidth="1"/>
    <col min="18" max="18" width="22.7109375" style="18" customWidth="1"/>
    <col min="19" max="19" width="10.85546875" style="19" customWidth="1"/>
    <col min="20" max="20" width="11.28515625" style="19" customWidth="1"/>
    <col min="21" max="21" width="18" style="20" customWidth="1"/>
    <col min="22" max="22" width="12.85546875" style="21" customWidth="1"/>
    <col min="23" max="23" width="9.140625" style="6"/>
    <col min="24" max="16384" width="9.140625" style="7"/>
  </cols>
  <sheetData>
    <row r="2" spans="1:22" ht="33" customHeight="1" x14ac:dyDescent="0.25">
      <c r="A2" s="32" t="s">
        <v>21</v>
      </c>
      <c r="B2" s="33" t="s">
        <v>12</v>
      </c>
      <c r="C2" s="33"/>
      <c r="D2" s="35" t="s">
        <v>28</v>
      </c>
      <c r="E2" s="37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0" t="s">
        <v>24</v>
      </c>
      <c r="R2" s="27" t="s">
        <v>16</v>
      </c>
      <c r="S2" s="28"/>
      <c r="T2" s="28"/>
      <c r="U2" s="28"/>
      <c r="V2" s="29"/>
    </row>
    <row r="3" spans="1:22" ht="167.25" customHeight="1" x14ac:dyDescent="0.25">
      <c r="A3" s="32"/>
      <c r="B3" s="34"/>
      <c r="C3" s="34"/>
      <c r="D3" s="36"/>
      <c r="E3" s="22" t="s">
        <v>23</v>
      </c>
      <c r="F3" s="23" t="s">
        <v>10</v>
      </c>
      <c r="G3" s="23" t="s">
        <v>11</v>
      </c>
      <c r="H3" s="23" t="s">
        <v>29</v>
      </c>
      <c r="I3" s="23" t="s">
        <v>30</v>
      </c>
      <c r="J3" s="23" t="s">
        <v>31</v>
      </c>
      <c r="K3" s="23"/>
      <c r="L3" s="23"/>
      <c r="M3" s="23"/>
      <c r="N3" s="23"/>
      <c r="O3" s="23"/>
      <c r="P3" s="23"/>
      <c r="Q3" s="30"/>
      <c r="R3" s="8"/>
      <c r="S3" s="3" t="s">
        <v>33</v>
      </c>
      <c r="T3" s="3" t="s">
        <v>27</v>
      </c>
      <c r="U3" s="4" t="s">
        <v>26</v>
      </c>
      <c r="V3" s="9" t="s">
        <v>18</v>
      </c>
    </row>
    <row r="4" spans="1:22" s="16" customFormat="1" ht="33" customHeight="1" x14ac:dyDescent="0.25">
      <c r="A4" s="31" t="s">
        <v>32</v>
      </c>
      <c r="B4" s="31" t="s">
        <v>1</v>
      </c>
      <c r="C4" s="5" t="s">
        <v>2</v>
      </c>
      <c r="D4" s="10">
        <v>34</v>
      </c>
      <c r="E4" s="11">
        <v>30</v>
      </c>
      <c r="F4" s="11">
        <v>28</v>
      </c>
      <c r="G4" s="11">
        <v>28</v>
      </c>
      <c r="H4" s="11">
        <v>28</v>
      </c>
      <c r="I4" s="11">
        <v>28</v>
      </c>
      <c r="J4" s="11">
        <v>28</v>
      </c>
      <c r="K4" s="11"/>
      <c r="L4" s="11"/>
      <c r="M4" s="11"/>
      <c r="N4" s="11"/>
      <c r="O4" s="11"/>
      <c r="P4" s="11"/>
      <c r="Q4" s="2">
        <f t="shared" ref="Q4:Q13" si="0">(E4+F4+G4+H4+I4+J4+K4+L4+M4+N4+O4+P4)/6</f>
        <v>28.333333333333332</v>
      </c>
      <c r="R4" s="12" t="s">
        <v>17</v>
      </c>
      <c r="S4" s="24">
        <f>D4+D5</f>
        <v>115</v>
      </c>
      <c r="T4" s="24">
        <f>Q4+Q5</f>
        <v>111.16666666666666</v>
      </c>
      <c r="U4" s="14">
        <f t="shared" ref="U4" si="1">(T4-S4)/S4*100</f>
        <v>-3.3333333333333415</v>
      </c>
      <c r="V4" s="15" t="s">
        <v>20</v>
      </c>
    </row>
    <row r="5" spans="1:22" s="16" customFormat="1" ht="33" customHeight="1" x14ac:dyDescent="0.25">
      <c r="A5" s="31"/>
      <c r="B5" s="31"/>
      <c r="C5" s="5" t="s">
        <v>3</v>
      </c>
      <c r="D5" s="10">
        <v>81</v>
      </c>
      <c r="E5" s="11">
        <v>86</v>
      </c>
      <c r="F5" s="11">
        <v>84</v>
      </c>
      <c r="G5" s="11">
        <v>82</v>
      </c>
      <c r="H5" s="11">
        <v>82</v>
      </c>
      <c r="I5" s="11">
        <v>82</v>
      </c>
      <c r="J5" s="11">
        <v>81</v>
      </c>
      <c r="K5" s="11"/>
      <c r="L5" s="11"/>
      <c r="M5" s="11"/>
      <c r="N5" s="11"/>
      <c r="O5" s="11"/>
      <c r="P5" s="11"/>
      <c r="Q5" s="2">
        <f t="shared" si="0"/>
        <v>82.833333333333329</v>
      </c>
      <c r="R5" s="12"/>
      <c r="S5" s="13"/>
      <c r="T5" s="13"/>
      <c r="U5" s="14"/>
      <c r="V5" s="15"/>
    </row>
    <row r="6" spans="1:22" s="16" customFormat="1" ht="33" customHeight="1" x14ac:dyDescent="0.25">
      <c r="A6" s="31"/>
      <c r="B6" s="31"/>
      <c r="C6" s="5" t="s">
        <v>4</v>
      </c>
      <c r="D6" s="10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>
        <f t="shared" si="0"/>
        <v>0</v>
      </c>
      <c r="R6" s="12" t="s">
        <v>14</v>
      </c>
      <c r="S6" s="24">
        <f t="shared" ref="S6" si="2">D6+D7</f>
        <v>2</v>
      </c>
      <c r="T6" s="24">
        <f t="shared" ref="T6" si="3">Q6+Q7</f>
        <v>2</v>
      </c>
      <c r="U6" s="24">
        <f>T6-S6</f>
        <v>0</v>
      </c>
      <c r="V6" s="15" t="s">
        <v>19</v>
      </c>
    </row>
    <row r="7" spans="1:22" s="16" customFormat="1" ht="33" customHeight="1" x14ac:dyDescent="0.25">
      <c r="A7" s="31"/>
      <c r="B7" s="31"/>
      <c r="C7" s="5" t="s">
        <v>5</v>
      </c>
      <c r="D7" s="10">
        <v>2</v>
      </c>
      <c r="E7" s="11">
        <v>2</v>
      </c>
      <c r="F7" s="11">
        <v>2</v>
      </c>
      <c r="G7" s="11">
        <v>2</v>
      </c>
      <c r="H7" s="11">
        <v>2</v>
      </c>
      <c r="I7" s="11">
        <v>2</v>
      </c>
      <c r="J7" s="11">
        <v>2</v>
      </c>
      <c r="K7" s="11"/>
      <c r="L7" s="11"/>
      <c r="M7" s="11"/>
      <c r="N7" s="11"/>
      <c r="O7" s="11"/>
      <c r="P7" s="11"/>
      <c r="Q7" s="2">
        <f t="shared" si="0"/>
        <v>2</v>
      </c>
      <c r="R7" s="12"/>
      <c r="S7" s="13"/>
      <c r="T7" s="13"/>
      <c r="U7" s="13"/>
      <c r="V7" s="15"/>
    </row>
    <row r="8" spans="1:22" s="16" customFormat="1" ht="33" customHeight="1" x14ac:dyDescent="0.25">
      <c r="A8" s="31"/>
      <c r="B8" s="31"/>
      <c r="C8" s="5" t="s">
        <v>13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">
        <f t="shared" si="0"/>
        <v>0</v>
      </c>
      <c r="R8" s="12" t="s">
        <v>22</v>
      </c>
      <c r="S8" s="24">
        <f>D8</f>
        <v>0</v>
      </c>
      <c r="T8" s="24">
        <f>Q8</f>
        <v>0</v>
      </c>
      <c r="U8" s="24" t="e">
        <f t="shared" ref="U8" si="4">(T8-S8)/S8*100</f>
        <v>#DIV/0!</v>
      </c>
      <c r="V8" s="15" t="s">
        <v>20</v>
      </c>
    </row>
    <row r="9" spans="1:22" s="16" customFormat="1" ht="33" customHeight="1" x14ac:dyDescent="0.25">
      <c r="A9" s="31"/>
      <c r="B9" s="31" t="s">
        <v>6</v>
      </c>
      <c r="C9" s="5" t="s">
        <v>7</v>
      </c>
      <c r="D9" s="10">
        <v>34</v>
      </c>
      <c r="E9" s="11">
        <v>30</v>
      </c>
      <c r="F9" s="11">
        <v>28</v>
      </c>
      <c r="G9" s="11">
        <v>28</v>
      </c>
      <c r="H9" s="11">
        <v>28</v>
      </c>
      <c r="I9" s="11">
        <v>28</v>
      </c>
      <c r="J9" s="11">
        <v>28</v>
      </c>
      <c r="K9" s="11"/>
      <c r="L9" s="11"/>
      <c r="M9" s="11"/>
      <c r="N9" s="11"/>
      <c r="O9" s="11"/>
      <c r="P9" s="11"/>
      <c r="Q9" s="2">
        <f t="shared" si="0"/>
        <v>28.333333333333332</v>
      </c>
      <c r="R9" s="12" t="s">
        <v>17</v>
      </c>
      <c r="S9" s="24">
        <f>D9+D10</f>
        <v>114</v>
      </c>
      <c r="T9" s="24">
        <f>Q9+Q10</f>
        <v>110.83333333333333</v>
      </c>
      <c r="U9" s="24">
        <f t="shared" ref="U9" si="5">(T9-S9)/S9*100</f>
        <v>-2.7777777777777817</v>
      </c>
      <c r="V9" s="15" t="s">
        <v>20</v>
      </c>
    </row>
    <row r="10" spans="1:22" s="16" customFormat="1" ht="33" customHeight="1" x14ac:dyDescent="0.25">
      <c r="A10" s="31"/>
      <c r="B10" s="31"/>
      <c r="C10" s="5" t="s">
        <v>8</v>
      </c>
      <c r="D10" s="10">
        <v>80</v>
      </c>
      <c r="E10" s="11">
        <v>85</v>
      </c>
      <c r="F10" s="11">
        <v>83</v>
      </c>
      <c r="G10" s="11">
        <v>82</v>
      </c>
      <c r="H10" s="11">
        <v>82</v>
      </c>
      <c r="I10" s="11">
        <v>82</v>
      </c>
      <c r="J10" s="11">
        <v>81</v>
      </c>
      <c r="K10" s="11"/>
      <c r="L10" s="11"/>
      <c r="M10" s="11"/>
      <c r="N10" s="11"/>
      <c r="O10" s="11"/>
      <c r="P10" s="11"/>
      <c r="Q10" s="2">
        <f t="shared" si="0"/>
        <v>82.5</v>
      </c>
      <c r="R10" s="12"/>
      <c r="S10" s="13"/>
      <c r="T10" s="13"/>
      <c r="U10" s="13"/>
      <c r="V10" s="15"/>
    </row>
    <row r="11" spans="1:22" s="16" customFormat="1" ht="33" customHeight="1" x14ac:dyDescent="0.25">
      <c r="A11" s="31"/>
      <c r="B11" s="31"/>
      <c r="C11" s="5" t="s">
        <v>4</v>
      </c>
      <c r="D11" s="10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">
        <f t="shared" si="0"/>
        <v>0</v>
      </c>
      <c r="R11" s="12" t="s">
        <v>14</v>
      </c>
      <c r="S11" s="24">
        <f>D11+D12</f>
        <v>2</v>
      </c>
      <c r="T11" s="24">
        <f>Q11+Q12</f>
        <v>2</v>
      </c>
      <c r="U11" s="24">
        <f>T11-S11</f>
        <v>0</v>
      </c>
      <c r="V11" s="15" t="s">
        <v>19</v>
      </c>
    </row>
    <row r="12" spans="1:22" s="16" customFormat="1" ht="33" customHeight="1" x14ac:dyDescent="0.25">
      <c r="A12" s="31"/>
      <c r="B12" s="31"/>
      <c r="C12" s="5" t="s">
        <v>5</v>
      </c>
      <c r="D12" s="10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/>
      <c r="L12" s="11"/>
      <c r="M12" s="11"/>
      <c r="N12" s="11"/>
      <c r="O12" s="11"/>
      <c r="P12" s="11"/>
      <c r="Q12" s="2">
        <f t="shared" si="0"/>
        <v>2</v>
      </c>
      <c r="R12" s="12"/>
      <c r="S12" s="13"/>
      <c r="T12" s="13"/>
      <c r="U12" s="13"/>
      <c r="V12" s="15"/>
    </row>
    <row r="13" spans="1:22" s="16" customFormat="1" ht="33" customHeight="1" x14ac:dyDescent="0.25">
      <c r="A13" s="31"/>
      <c r="B13" s="31"/>
      <c r="C13" s="5" t="s">
        <v>9</v>
      </c>
      <c r="D13" s="10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/>
      <c r="M13" s="11"/>
      <c r="N13" s="11"/>
      <c r="O13" s="11"/>
      <c r="P13" s="11"/>
      <c r="Q13" s="2">
        <f t="shared" si="0"/>
        <v>1</v>
      </c>
      <c r="R13" s="12" t="s">
        <v>15</v>
      </c>
      <c r="S13" s="24">
        <f>D13</f>
        <v>1</v>
      </c>
      <c r="T13" s="24">
        <f>Q13</f>
        <v>1</v>
      </c>
      <c r="U13" s="24">
        <f t="shared" ref="U13" si="6">T13-S13</f>
        <v>0</v>
      </c>
      <c r="V13" s="15" t="s">
        <v>19</v>
      </c>
    </row>
    <row r="15" spans="1:22" ht="18.75" x14ac:dyDescent="0.3">
      <c r="A15" s="25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</sheetData>
  <mergeCells count="11">
    <mergeCell ref="A15:Q15"/>
    <mergeCell ref="R2:V2"/>
    <mergeCell ref="Q2:Q3"/>
    <mergeCell ref="A4:A13"/>
    <mergeCell ref="B4:B8"/>
    <mergeCell ref="B9:B13"/>
    <mergeCell ref="A2:A3"/>
    <mergeCell ref="B2:B3"/>
    <mergeCell ref="C2:C3"/>
    <mergeCell ref="D2:D3"/>
    <mergeCell ref="E2:P2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2019-06-25T07:01:30Z</dcterms:modified>
</cp:coreProperties>
</file>